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0" yWindow="300" windowWidth="11355" windowHeight="82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" i="1" l="1"/>
  <c r="B5" i="1" s="1"/>
  <c r="D74" i="1"/>
  <c r="D73" i="1"/>
  <c r="D72" i="1"/>
  <c r="D71" i="1"/>
  <c r="D70" i="1"/>
  <c r="D69" i="1"/>
  <c r="D68" i="1"/>
  <c r="D67" i="1"/>
  <c r="D66" i="1"/>
  <c r="D65" i="1"/>
  <c r="C74" i="1"/>
  <c r="C73" i="1"/>
  <c r="C72" i="1"/>
  <c r="C71" i="1"/>
  <c r="C70" i="1"/>
  <c r="C69" i="1"/>
  <c r="C68" i="1"/>
  <c r="C67" i="1"/>
  <c r="C66" i="1"/>
  <c r="C65" i="1"/>
  <c r="D62" i="1"/>
  <c r="D61" i="1"/>
  <c r="D60" i="1"/>
  <c r="D59" i="1"/>
  <c r="D58" i="1"/>
  <c r="D57" i="1"/>
  <c r="C62" i="1"/>
  <c r="C61" i="1"/>
  <c r="C60" i="1"/>
  <c r="C59" i="1"/>
  <c r="C58" i="1"/>
  <c r="C57" i="1"/>
  <c r="C55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  <c r="D11" i="1"/>
  <c r="C8" i="1"/>
</calcChain>
</file>

<file path=xl/sharedStrings.xml><?xml version="1.0" encoding="utf-8"?>
<sst xmlns="http://schemas.openxmlformats.org/spreadsheetml/2006/main" count="43" uniqueCount="33">
  <si>
    <t>Gravity Mains</t>
  </si>
  <si>
    <t>Distance (feet)</t>
  </si>
  <si>
    <t>Distance (miles)</t>
  </si>
  <si>
    <t>Cast Iron</t>
  </si>
  <si>
    <t>Cured In Place</t>
  </si>
  <si>
    <t>Corrugated Metal</t>
  </si>
  <si>
    <t>Ductile Iron Pipe</t>
  </si>
  <si>
    <t>Earthen</t>
  </si>
  <si>
    <t>High-density Polyethylene</t>
  </si>
  <si>
    <t>Pitch Fiber</t>
  </si>
  <si>
    <t>Polyethylene</t>
  </si>
  <si>
    <t>Polypropylene</t>
  </si>
  <si>
    <t>Polyvinyl Chloride</t>
  </si>
  <si>
    <t>Reinforced concrete</t>
  </si>
  <si>
    <t>Reinforced plastic</t>
  </si>
  <si>
    <t>Steel</t>
  </si>
  <si>
    <t>Transite</t>
  </si>
  <si>
    <t>Vitrified clay</t>
  </si>
  <si>
    <t>Unknown</t>
  </si>
  <si>
    <t>Other</t>
  </si>
  <si>
    <t>Percent</t>
  </si>
  <si>
    <t>Material</t>
  </si>
  <si>
    <t>Diameter (inches)</t>
  </si>
  <si>
    <t>Pressurized Mains</t>
  </si>
  <si>
    <t>Ductile iron</t>
  </si>
  <si>
    <t>Polyvinyl chloride</t>
  </si>
  <si>
    <t>Total Distance</t>
  </si>
  <si>
    <t>High Density Polyethylene</t>
  </si>
  <si>
    <t>Plastic/Steel Composite</t>
  </si>
  <si>
    <t>Metropolitan Sewerage District of Buncombe County</t>
  </si>
  <si>
    <t>Sanitary Sewer Pipes Statistics</t>
  </si>
  <si>
    <t xml:space="preserve">Total feet of pipe: </t>
  </si>
  <si>
    <t>Total mileage of pipe: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</si>
</sst>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1" formatCode="0.0"/>
    <numFmt numFmtId="172" formatCode="_(* #,##0.0_);_(* \(#,##0.0\);_(* &quot;-&quot;??_);_(@_)"/>
    <numFmt numFmtId="17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174" fontId="0" fillId="0" borderId="0" xfId="0" applyNumberFormat="1"/>
    <xf numFmtId="0" fontId="2" fillId="0" borderId="0" xfId="3"/>
    <xf numFmtId="0" fontId="0" fillId="0" borderId="0" xfId="0" applyAlignment="1">
      <alignment horizontal="right"/>
    </xf>
    <xf numFmtId="0" fontId="0" fillId="0" borderId="1" xfId="0" applyBorder="1"/>
    <xf numFmtId="172" fontId="0" fillId="0" borderId="1" xfId="1" applyNumberFormat="1" applyFont="1" applyBorder="1"/>
    <xf numFmtId="43" fontId="0" fillId="0" borderId="1" xfId="0" applyNumberFormat="1" applyBorder="1"/>
    <xf numFmtId="9" fontId="0" fillId="0" borderId="1" xfId="2" applyFont="1" applyBorder="1"/>
    <xf numFmtId="171" fontId="0" fillId="0" borderId="1" xfId="0" applyNumberFormat="1" applyBorder="1"/>
    <xf numFmtId="174" fontId="0" fillId="0" borderId="1" xfId="2" applyNumberFormat="1" applyFont="1" applyBorder="1"/>
    <xf numFmtId="174" fontId="0" fillId="0" borderId="1" xfId="0" applyNumberFormat="1" applyBorder="1"/>
    <xf numFmtId="0" fontId="0" fillId="0" borderId="1" xfId="0" applyBorder="1" applyAlignment="1">
      <alignment horizontal="right"/>
    </xf>
    <xf numFmtId="171" fontId="0" fillId="0" borderId="1" xfId="0" applyNumberFormat="1" applyBorder="1" applyAlignment="1">
      <alignment horizontal="right"/>
    </xf>
    <xf numFmtId="174" fontId="0" fillId="0" borderId="1" xfId="2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3" borderId="1" xfId="4" applyFill="1" applyBorder="1"/>
    <xf numFmtId="0" fontId="0" fillId="3" borderId="1" xfId="0" applyFill="1" applyBorder="1"/>
    <xf numFmtId="0" fontId="4" fillId="2" borderId="0" xfId="0" applyFont="1" applyFill="1" applyAlignment="1">
      <alignment horizontal="center"/>
    </xf>
    <xf numFmtId="171" fontId="0" fillId="3" borderId="1" xfId="0" applyNumberFormat="1" applyFill="1" applyBorder="1"/>
    <xf numFmtId="0" fontId="5" fillId="0" borderId="0" xfId="3" applyFont="1"/>
    <xf numFmtId="172" fontId="0" fillId="0" borderId="0" xfId="0" applyNumberFormat="1"/>
  </cellXfs>
  <cellStyles count="5">
    <cellStyle name="Comma" xfId="1" builtinId="3"/>
    <cellStyle name="Heading 4" xfId="4" builtinId="19"/>
    <cellStyle name="Normal" xfId="0" builtinId="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omposite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osit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os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F12" sqref="F12"/>
    </sheetView>
  </sheetViews>
  <sheetFormatPr defaultRowHeight="15" x14ac:dyDescent="0.25"/>
  <cols>
    <col min="1" max="1" width="25" customWidth="1"/>
    <col min="2" max="2" width="15.7109375" customWidth="1"/>
    <col min="3" max="3" width="15.42578125" customWidth="1"/>
    <col min="4" max="4" width="15.28515625" customWidth="1"/>
  </cols>
  <sheetData>
    <row r="1" spans="1:4" ht="22.5" x14ac:dyDescent="0.3">
      <c r="A1" s="2" t="s">
        <v>29</v>
      </c>
    </row>
    <row r="2" spans="1:4" ht="18.75" x14ac:dyDescent="0.3">
      <c r="A2" s="19" t="s">
        <v>30</v>
      </c>
    </row>
    <row r="3" spans="1:4" ht="18.75" x14ac:dyDescent="0.3">
      <c r="A3" s="19"/>
    </row>
    <row r="4" spans="1:4" x14ac:dyDescent="0.25">
      <c r="A4" s="3" t="s">
        <v>31</v>
      </c>
      <c r="B4" s="20">
        <f>SUM(B8,B55)</f>
        <v>5401591.5200000005</v>
      </c>
    </row>
    <row r="5" spans="1:4" x14ac:dyDescent="0.25">
      <c r="A5" s="3" t="s">
        <v>32</v>
      </c>
      <c r="B5" s="20">
        <f>B4/5280</f>
        <v>1023.0286969696971</v>
      </c>
    </row>
    <row r="7" spans="1:4" x14ac:dyDescent="0.25">
      <c r="A7" s="14" t="s">
        <v>0</v>
      </c>
      <c r="B7" s="14" t="s">
        <v>1</v>
      </c>
      <c r="C7" s="14" t="s">
        <v>2</v>
      </c>
      <c r="D7" s="14" t="s">
        <v>20</v>
      </c>
    </row>
    <row r="8" spans="1:4" x14ac:dyDescent="0.25">
      <c r="A8" s="4" t="s">
        <v>26</v>
      </c>
      <c r="B8" s="5">
        <v>5311173.16</v>
      </c>
      <c r="C8" s="6">
        <f>B8/5280</f>
        <v>1005.9040075757576</v>
      </c>
      <c r="D8" s="7">
        <v>1</v>
      </c>
    </row>
    <row r="9" spans="1:4" x14ac:dyDescent="0.25">
      <c r="A9" s="15" t="s">
        <v>21</v>
      </c>
      <c r="B9" s="16"/>
      <c r="C9" s="16"/>
      <c r="D9" s="16"/>
    </row>
    <row r="10" spans="1:4" x14ac:dyDescent="0.25">
      <c r="A10" s="4" t="s">
        <v>3</v>
      </c>
      <c r="B10" s="8">
        <v>1376.46815311</v>
      </c>
      <c r="C10" s="8">
        <f xml:space="preserve"> B10/5280</f>
        <v>0.26069472596780302</v>
      </c>
      <c r="D10" s="9">
        <f>B10/$B$8</f>
        <v>2.5916461611091585E-4</v>
      </c>
    </row>
    <row r="11" spans="1:4" x14ac:dyDescent="0.25">
      <c r="A11" s="4" t="s">
        <v>4</v>
      </c>
      <c r="B11" s="8">
        <v>58937.862970000002</v>
      </c>
      <c r="C11" s="8">
        <f t="shared" ref="C11:C27" si="0" xml:space="preserve"> B11/5280</f>
        <v>11.162474047348486</v>
      </c>
      <c r="D11" s="9">
        <f>B11/$B$8</f>
        <v>1.1096957526046844E-2</v>
      </c>
    </row>
    <row r="12" spans="1:4" x14ac:dyDescent="0.25">
      <c r="A12" s="4" t="s">
        <v>5</v>
      </c>
      <c r="B12" s="8">
        <v>159.20353955100001</v>
      </c>
      <c r="C12" s="8">
        <f t="shared" si="0"/>
        <v>3.015218552102273E-2</v>
      </c>
      <c r="D12" s="9">
        <f t="shared" ref="D12:D27" si="1">B12/$B$8</f>
        <v>2.9975211644389318E-5</v>
      </c>
    </row>
    <row r="13" spans="1:4" x14ac:dyDescent="0.25">
      <c r="A13" s="4" t="s">
        <v>6</v>
      </c>
      <c r="B13" s="8">
        <v>1168281.8447400001</v>
      </c>
      <c r="C13" s="8">
        <f t="shared" si="0"/>
        <v>221.26550089772729</v>
      </c>
      <c r="D13" s="9">
        <f t="shared" si="1"/>
        <v>0.21996681515463903</v>
      </c>
    </row>
    <row r="14" spans="1:4" x14ac:dyDescent="0.25">
      <c r="A14" s="4" t="s">
        <v>7</v>
      </c>
      <c r="B14" s="8">
        <v>694.76180188000001</v>
      </c>
      <c r="C14" s="8">
        <f t="shared" si="0"/>
        <v>0.13158367459848486</v>
      </c>
      <c r="D14" s="9">
        <f t="shared" si="1"/>
        <v>1.308113633184575E-4</v>
      </c>
    </row>
    <row r="15" spans="1:4" x14ac:dyDescent="0.25">
      <c r="A15" s="4" t="s">
        <v>27</v>
      </c>
      <c r="B15" s="8">
        <v>36347.330422899897</v>
      </c>
      <c r="C15" s="8">
        <f t="shared" si="0"/>
        <v>6.8839640952461929</v>
      </c>
      <c r="D15" s="9">
        <f t="shared" si="1"/>
        <v>6.8435596671263298E-3</v>
      </c>
    </row>
    <row r="16" spans="1:4" x14ac:dyDescent="0.25">
      <c r="A16" s="4" t="s">
        <v>9</v>
      </c>
      <c r="B16" s="8">
        <v>8714.6702024999904</v>
      </c>
      <c r="C16" s="8">
        <f t="shared" si="0"/>
        <v>1.6505057201704527</v>
      </c>
      <c r="D16" s="9">
        <f t="shared" si="1"/>
        <v>1.6408183163999855E-3</v>
      </c>
    </row>
    <row r="17" spans="1:4" x14ac:dyDescent="0.25">
      <c r="A17" s="4" t="s">
        <v>10</v>
      </c>
      <c r="B17" s="8">
        <v>508.541783522</v>
      </c>
      <c r="C17" s="8">
        <f t="shared" si="0"/>
        <v>9.6314731727651509E-2</v>
      </c>
      <c r="D17" s="9">
        <f t="shared" si="1"/>
        <v>9.5749426388877135E-5</v>
      </c>
    </row>
    <row r="18" spans="1:4" x14ac:dyDescent="0.25">
      <c r="A18" s="4" t="s">
        <v>11</v>
      </c>
      <c r="B18" s="8">
        <v>865.41599710699904</v>
      </c>
      <c r="C18" s="8">
        <f t="shared" si="0"/>
        <v>0.16390454490662862</v>
      </c>
      <c r="D18" s="9">
        <f t="shared" si="1"/>
        <v>1.6294253096937232E-4</v>
      </c>
    </row>
    <row r="19" spans="1:4" x14ac:dyDescent="0.25">
      <c r="A19" s="4" t="s">
        <v>28</v>
      </c>
      <c r="B19" s="8">
        <v>279.23106789100001</v>
      </c>
      <c r="C19" s="8">
        <f t="shared" si="0"/>
        <v>5.2884671949053032E-2</v>
      </c>
      <c r="D19" s="9">
        <f t="shared" si="1"/>
        <v>5.2574273042718869E-5</v>
      </c>
    </row>
    <row r="20" spans="1:4" x14ac:dyDescent="0.25">
      <c r="A20" s="4" t="s">
        <v>12</v>
      </c>
      <c r="B20" s="8">
        <v>1645709.13317</v>
      </c>
      <c r="C20" s="8">
        <f t="shared" si="0"/>
        <v>311.68733582765151</v>
      </c>
      <c r="D20" s="9">
        <f t="shared" si="1"/>
        <v>0.30985793224824926</v>
      </c>
    </row>
    <row r="21" spans="1:4" x14ac:dyDescent="0.25">
      <c r="A21" s="4" t="s">
        <v>13</v>
      </c>
      <c r="B21" s="8">
        <v>204574.957878999</v>
      </c>
      <c r="C21" s="8">
        <f t="shared" si="0"/>
        <v>38.745257174052838</v>
      </c>
      <c r="D21" s="9">
        <f t="shared" si="1"/>
        <v>3.8517847510548688E-2</v>
      </c>
    </row>
    <row r="22" spans="1:4" x14ac:dyDescent="0.25">
      <c r="A22" s="4" t="s">
        <v>14</v>
      </c>
      <c r="B22" s="8">
        <v>17972.535741</v>
      </c>
      <c r="C22" s="8">
        <f t="shared" si="0"/>
        <v>3.4038893448863634</v>
      </c>
      <c r="D22" s="9">
        <f t="shared" si="1"/>
        <v>3.383910710416378E-3</v>
      </c>
    </row>
    <row r="23" spans="1:4" x14ac:dyDescent="0.25">
      <c r="A23" s="4" t="s">
        <v>15</v>
      </c>
      <c r="B23" s="8">
        <v>276.05698904500002</v>
      </c>
      <c r="C23" s="8">
        <f t="shared" si="0"/>
        <v>5.2283520652462126E-2</v>
      </c>
      <c r="D23" s="9">
        <f t="shared" si="1"/>
        <v>5.1976650116412322E-5</v>
      </c>
    </row>
    <row r="24" spans="1:4" x14ac:dyDescent="0.25">
      <c r="A24" s="4" t="s">
        <v>16</v>
      </c>
      <c r="B24" s="8">
        <v>9994.2507345699905</v>
      </c>
      <c r="C24" s="8">
        <f t="shared" si="0"/>
        <v>1.8928505179109831</v>
      </c>
      <c r="D24" s="9">
        <f t="shared" si="1"/>
        <v>1.8817407065240535E-3</v>
      </c>
    </row>
    <row r="25" spans="1:4" x14ac:dyDescent="0.25">
      <c r="A25" s="4" t="s">
        <v>17</v>
      </c>
      <c r="B25" s="8">
        <v>2015746.69472</v>
      </c>
      <c r="C25" s="8">
        <f t="shared" si="0"/>
        <v>381.77020733333336</v>
      </c>
      <c r="D25" s="9">
        <f t="shared" si="1"/>
        <v>0.37952946251144259</v>
      </c>
    </row>
    <row r="26" spans="1:4" x14ac:dyDescent="0.25">
      <c r="A26" s="4" t="s">
        <v>18</v>
      </c>
      <c r="B26" s="8">
        <v>139612.920491</v>
      </c>
      <c r="C26" s="8">
        <f t="shared" si="0"/>
        <v>26.441841002083333</v>
      </c>
      <c r="D26" s="9">
        <f t="shared" si="1"/>
        <v>2.6286644454085167E-2</v>
      </c>
    </row>
    <row r="27" spans="1:4" x14ac:dyDescent="0.25">
      <c r="A27" s="4" t="s">
        <v>19</v>
      </c>
      <c r="B27" s="8">
        <v>1121.2810406900001</v>
      </c>
      <c r="C27" s="8">
        <f t="shared" si="0"/>
        <v>0.21236383346401516</v>
      </c>
      <c r="D27" s="9">
        <f t="shared" si="1"/>
        <v>2.1111739476594281E-4</v>
      </c>
    </row>
    <row r="28" spans="1:4" x14ac:dyDescent="0.25">
      <c r="A28" s="4"/>
      <c r="B28" s="4"/>
      <c r="C28" s="4"/>
      <c r="D28" s="10"/>
    </row>
    <row r="29" spans="1:4" x14ac:dyDescent="0.25">
      <c r="A29" s="15" t="s">
        <v>22</v>
      </c>
      <c r="B29" s="16"/>
      <c r="C29" s="16"/>
      <c r="D29" s="16"/>
    </row>
    <row r="30" spans="1:4" s="3" customFormat="1" x14ac:dyDescent="0.25">
      <c r="A30" s="11" t="s">
        <v>18</v>
      </c>
      <c r="B30" s="12">
        <v>285955.83082700003</v>
      </c>
      <c r="C30" s="12">
        <f t="shared" ref="C30:C51" si="2" xml:space="preserve"> B30/5280</f>
        <v>54.158301292992427</v>
      </c>
      <c r="D30" s="13">
        <f t="shared" ref="D30:D51" si="3">B30/$B$8</f>
        <v>5.3840427004078324E-2</v>
      </c>
    </row>
    <row r="31" spans="1:4" x14ac:dyDescent="0.25">
      <c r="A31" s="4">
        <v>2</v>
      </c>
      <c r="B31" s="8">
        <v>18.0984205229</v>
      </c>
      <c r="C31" s="8">
        <f t="shared" si="2"/>
        <v>3.4277311596401516E-3</v>
      </c>
      <c r="D31" s="9">
        <f t="shared" si="3"/>
        <v>3.4076125890988649E-6</v>
      </c>
    </row>
    <row r="32" spans="1:4" x14ac:dyDescent="0.25">
      <c r="A32" s="4">
        <v>4</v>
      </c>
      <c r="B32" s="8">
        <v>44571.267840300003</v>
      </c>
      <c r="C32" s="8">
        <f t="shared" si="2"/>
        <v>8.4415280000568185</v>
      </c>
      <c r="D32" s="9">
        <f t="shared" si="3"/>
        <v>8.3919816766621861E-3</v>
      </c>
    </row>
    <row r="33" spans="1:4" x14ac:dyDescent="0.25">
      <c r="A33" s="4">
        <v>6</v>
      </c>
      <c r="B33" s="8">
        <v>1032427.65104</v>
      </c>
      <c r="C33" s="8">
        <f t="shared" si="2"/>
        <v>195.53553996969697</v>
      </c>
      <c r="D33" s="9">
        <f t="shared" si="3"/>
        <v>0.19438787249783435</v>
      </c>
    </row>
    <row r="34" spans="1:4" x14ac:dyDescent="0.25">
      <c r="A34" s="4">
        <v>8</v>
      </c>
      <c r="B34" s="8">
        <v>2974863.1893199901</v>
      </c>
      <c r="C34" s="8">
        <f t="shared" si="2"/>
        <v>563.4210585833315</v>
      </c>
      <c r="D34" s="9">
        <f t="shared" si="3"/>
        <v>0.56011414045479735</v>
      </c>
    </row>
    <row r="35" spans="1:4" x14ac:dyDescent="0.25">
      <c r="A35" s="4">
        <v>10</v>
      </c>
      <c r="B35" s="8">
        <v>138778.23128599901</v>
      </c>
      <c r="C35" s="8">
        <f t="shared" si="2"/>
        <v>26.2837559253786</v>
      </c>
      <c r="D35" s="9">
        <f t="shared" si="3"/>
        <v>2.6129487234793716E-2</v>
      </c>
    </row>
    <row r="36" spans="1:4" x14ac:dyDescent="0.25">
      <c r="A36" s="4">
        <v>12</v>
      </c>
      <c r="B36" s="8">
        <v>199537.360609</v>
      </c>
      <c r="C36" s="8">
        <f t="shared" si="2"/>
        <v>37.791166782007572</v>
      </c>
      <c r="D36" s="9">
        <f t="shared" si="3"/>
        <v>3.7569357013583042E-2</v>
      </c>
    </row>
    <row r="37" spans="1:4" x14ac:dyDescent="0.25">
      <c r="A37" s="4">
        <v>14</v>
      </c>
      <c r="B37" s="8">
        <v>217.55257638699899</v>
      </c>
      <c r="C37" s="8">
        <f t="shared" si="2"/>
        <v>4.120313946723466E-2</v>
      </c>
      <c r="D37" s="9">
        <f t="shared" si="3"/>
        <v>4.0961303620347224E-5</v>
      </c>
    </row>
    <row r="38" spans="1:4" x14ac:dyDescent="0.25">
      <c r="A38" s="4">
        <v>15</v>
      </c>
      <c r="B38" s="8">
        <v>51049.659125999897</v>
      </c>
      <c r="C38" s="8">
        <f t="shared" si="2"/>
        <v>9.6684960465908887</v>
      </c>
      <c r="D38" s="9">
        <f t="shared" si="3"/>
        <v>9.611748212329024E-3</v>
      </c>
    </row>
    <row r="39" spans="1:4" x14ac:dyDescent="0.25">
      <c r="A39" s="4">
        <v>16</v>
      </c>
      <c r="B39" s="8">
        <v>34443.520854000002</v>
      </c>
      <c r="C39" s="8">
        <f t="shared" si="2"/>
        <v>6.5233941011363639</v>
      </c>
      <c r="D39" s="9">
        <f t="shared" si="3"/>
        <v>6.4851059862638715E-3</v>
      </c>
    </row>
    <row r="40" spans="1:4" x14ac:dyDescent="0.25">
      <c r="A40" s="4">
        <v>18</v>
      </c>
      <c r="B40" s="8">
        <v>79615.261201100002</v>
      </c>
      <c r="C40" s="8">
        <f t="shared" si="2"/>
        <v>15.078647954753789</v>
      </c>
      <c r="D40" s="9">
        <f t="shared" si="3"/>
        <v>1.4990146019095337E-2</v>
      </c>
    </row>
    <row r="41" spans="1:4" x14ac:dyDescent="0.25">
      <c r="A41" s="4">
        <v>20</v>
      </c>
      <c r="B41" s="8">
        <v>33604.4202181</v>
      </c>
      <c r="C41" s="8">
        <f t="shared" si="2"/>
        <v>6.3644735261553027</v>
      </c>
      <c r="D41" s="9">
        <f t="shared" si="3"/>
        <v>6.3271181725319606E-3</v>
      </c>
    </row>
    <row r="42" spans="1:4" x14ac:dyDescent="0.25">
      <c r="A42" s="4">
        <v>21</v>
      </c>
      <c r="B42" s="8">
        <v>42114.434579499903</v>
      </c>
      <c r="C42" s="8">
        <f t="shared" si="2"/>
        <v>7.9762186703598301</v>
      </c>
      <c r="D42" s="9">
        <f t="shared" si="3"/>
        <v>7.9294034125409509E-3</v>
      </c>
    </row>
    <row r="43" spans="1:4" x14ac:dyDescent="0.25">
      <c r="A43" s="4">
        <v>24</v>
      </c>
      <c r="B43" s="8">
        <v>72867.960616099896</v>
      </c>
      <c r="C43" s="8">
        <f t="shared" si="2"/>
        <v>13.800750116685586</v>
      </c>
      <c r="D43" s="9">
        <f t="shared" si="3"/>
        <v>1.3719748616913836E-2</v>
      </c>
    </row>
    <row r="44" spans="1:4" x14ac:dyDescent="0.25">
      <c r="A44" s="4">
        <v>27</v>
      </c>
      <c r="B44" s="8">
        <v>44335.256848999903</v>
      </c>
      <c r="C44" s="8">
        <f t="shared" si="2"/>
        <v>8.3968289486742247</v>
      </c>
      <c r="D44" s="9">
        <f t="shared" si="3"/>
        <v>8.3475449798740709E-3</v>
      </c>
    </row>
    <row r="45" spans="1:4" x14ac:dyDescent="0.25">
      <c r="A45" s="4">
        <v>30</v>
      </c>
      <c r="B45" s="8">
        <v>94667.953597500004</v>
      </c>
      <c r="C45" s="8">
        <f t="shared" si="2"/>
        <v>17.929536666193183</v>
      </c>
      <c r="D45" s="9">
        <f t="shared" si="3"/>
        <v>1.782430185302036E-2</v>
      </c>
    </row>
    <row r="46" spans="1:4" x14ac:dyDescent="0.25">
      <c r="A46" s="4">
        <v>36</v>
      </c>
      <c r="B46" s="8">
        <v>70527.407255600003</v>
      </c>
      <c r="C46" s="8">
        <f t="shared" si="2"/>
        <v>13.357463495378788</v>
      </c>
      <c r="D46" s="9">
        <f t="shared" si="3"/>
        <v>1.3279063802092267E-2</v>
      </c>
    </row>
    <row r="47" spans="1:4" x14ac:dyDescent="0.25">
      <c r="A47" s="4">
        <v>42</v>
      </c>
      <c r="B47" s="8">
        <v>15794.2720806</v>
      </c>
      <c r="C47" s="8">
        <f t="shared" si="2"/>
        <v>2.9913394092045453</v>
      </c>
      <c r="D47" s="9">
        <f t="shared" si="3"/>
        <v>2.9737821767046283E-3</v>
      </c>
    </row>
    <row r="48" spans="1:4" x14ac:dyDescent="0.25">
      <c r="A48" s="4">
        <v>48</v>
      </c>
      <c r="B48" s="8">
        <v>51602.484183599903</v>
      </c>
      <c r="C48" s="8">
        <f t="shared" si="2"/>
        <v>9.7731977620454362</v>
      </c>
      <c r="D48" s="9">
        <f t="shared" si="3"/>
        <v>9.7158353962610976E-3</v>
      </c>
    </row>
    <row r="49" spans="1:4" x14ac:dyDescent="0.25">
      <c r="A49" s="4">
        <v>54</v>
      </c>
      <c r="B49" s="8">
        <v>6809.0091463199897</v>
      </c>
      <c r="C49" s="8">
        <f t="shared" si="2"/>
        <v>1.2895850655909071</v>
      </c>
      <c r="D49" s="9">
        <f t="shared" si="3"/>
        <v>1.2820160332185423E-3</v>
      </c>
    </row>
    <row r="50" spans="1:4" x14ac:dyDescent="0.25">
      <c r="A50" s="4">
        <v>60</v>
      </c>
      <c r="B50" s="8">
        <v>31887.1508025</v>
      </c>
      <c r="C50" s="8">
        <f t="shared" si="2"/>
        <v>6.0392331065340912</v>
      </c>
      <c r="D50" s="9">
        <f t="shared" si="3"/>
        <v>6.0037867043483857E-3</v>
      </c>
    </row>
    <row r="51" spans="1:4" x14ac:dyDescent="0.25">
      <c r="A51" s="4">
        <v>66</v>
      </c>
      <c r="B51" s="8">
        <v>5485.1890053899897</v>
      </c>
      <c r="C51" s="8">
        <f t="shared" si="2"/>
        <v>1.0388615540511343</v>
      </c>
      <c r="D51" s="9">
        <f t="shared" si="3"/>
        <v>1.0327641069397913E-3</v>
      </c>
    </row>
    <row r="52" spans="1:4" x14ac:dyDescent="0.25">
      <c r="D52" s="1"/>
    </row>
    <row r="54" spans="1:4" x14ac:dyDescent="0.25">
      <c r="A54" s="17" t="s">
        <v>23</v>
      </c>
      <c r="B54" s="17" t="s">
        <v>1</v>
      </c>
      <c r="C54" s="17" t="s">
        <v>2</v>
      </c>
      <c r="D54" s="17" t="s">
        <v>20</v>
      </c>
    </row>
    <row r="55" spans="1:4" x14ac:dyDescent="0.25">
      <c r="A55" s="4" t="s">
        <v>26</v>
      </c>
      <c r="B55" s="4">
        <v>90418.36</v>
      </c>
      <c r="C55" s="8">
        <f>B55/5280</f>
        <v>17.124689393939395</v>
      </c>
      <c r="D55" s="7">
        <v>1</v>
      </c>
    </row>
    <row r="56" spans="1:4" x14ac:dyDescent="0.25">
      <c r="A56" s="15" t="s">
        <v>21</v>
      </c>
      <c r="B56" s="16"/>
      <c r="C56" s="18"/>
      <c r="D56" s="16"/>
    </row>
    <row r="57" spans="1:4" x14ac:dyDescent="0.25">
      <c r="A57" s="4" t="s">
        <v>5</v>
      </c>
      <c r="B57" s="8">
        <v>8976.2662070000006</v>
      </c>
      <c r="C57" s="8">
        <f>B57/5280</f>
        <v>1.7000504179924243</v>
      </c>
      <c r="D57" s="9">
        <f>B57/$B$55</f>
        <v>9.9274817714012961E-2</v>
      </c>
    </row>
    <row r="58" spans="1:4" x14ac:dyDescent="0.25">
      <c r="A58" s="4" t="s">
        <v>24</v>
      </c>
      <c r="B58" s="8">
        <v>24348.246938</v>
      </c>
      <c r="C58" s="8">
        <f t="shared" ref="C58:C62" si="4">B58/5280</f>
        <v>4.6114104049242428</v>
      </c>
      <c r="D58" s="9">
        <f t="shared" ref="D58:D62" si="5">B58/$B$55</f>
        <v>0.26928432386962114</v>
      </c>
    </row>
    <row r="59" spans="1:4" x14ac:dyDescent="0.25">
      <c r="A59" s="4" t="s">
        <v>8</v>
      </c>
      <c r="B59" s="8">
        <v>3484.3100617300001</v>
      </c>
      <c r="C59" s="8">
        <f t="shared" si="4"/>
        <v>0.65990720866098485</v>
      </c>
      <c r="D59" s="9">
        <f t="shared" si="5"/>
        <v>3.8535426452437314E-2</v>
      </c>
    </row>
    <row r="60" spans="1:4" x14ac:dyDescent="0.25">
      <c r="A60" s="4" t="s">
        <v>25</v>
      </c>
      <c r="B60" s="8">
        <v>48264.541612200002</v>
      </c>
      <c r="C60" s="8">
        <f t="shared" si="4"/>
        <v>9.1410116689772725</v>
      </c>
      <c r="D60" s="9">
        <f t="shared" si="5"/>
        <v>0.53379138498198819</v>
      </c>
    </row>
    <row r="61" spans="1:4" x14ac:dyDescent="0.25">
      <c r="A61" s="4" t="s">
        <v>17</v>
      </c>
      <c r="B61" s="8">
        <v>1553.96473044</v>
      </c>
      <c r="C61" s="8">
        <f t="shared" si="4"/>
        <v>0.29431150197727274</v>
      </c>
      <c r="D61" s="9">
        <f t="shared" si="5"/>
        <v>1.7186384827594749E-2</v>
      </c>
    </row>
    <row r="62" spans="1:4" x14ac:dyDescent="0.25">
      <c r="A62" s="4" t="s">
        <v>18</v>
      </c>
      <c r="B62" s="8">
        <v>3791.0317500400001</v>
      </c>
      <c r="C62" s="8">
        <f t="shared" si="4"/>
        <v>0.71799843750757575</v>
      </c>
      <c r="D62" s="9">
        <f t="shared" si="5"/>
        <v>4.1927676525431341E-2</v>
      </c>
    </row>
    <row r="63" spans="1:4" x14ac:dyDescent="0.25">
      <c r="A63" s="4"/>
      <c r="B63" s="4"/>
      <c r="C63" s="4"/>
      <c r="D63" s="10"/>
    </row>
    <row r="64" spans="1:4" x14ac:dyDescent="0.25">
      <c r="A64" s="15" t="s">
        <v>22</v>
      </c>
      <c r="B64" s="16"/>
      <c r="C64" s="16"/>
      <c r="D64" s="16"/>
    </row>
    <row r="65" spans="1:4" x14ac:dyDescent="0.25">
      <c r="A65" s="4">
        <v>0</v>
      </c>
      <c r="B65" s="8">
        <v>3283.9546999499898</v>
      </c>
      <c r="C65" s="8">
        <f t="shared" ref="C65:C74" si="6">B65/5280</f>
        <v>0.62196111741477078</v>
      </c>
      <c r="D65" s="9">
        <f t="shared" ref="D65:D74" si="7">B65/$B$55</f>
        <v>3.6319556116147095E-2</v>
      </c>
    </row>
    <row r="66" spans="1:4" x14ac:dyDescent="0.25">
      <c r="A66" s="4">
        <v>2</v>
      </c>
      <c r="B66" s="8">
        <v>2490.6302936799898</v>
      </c>
      <c r="C66" s="8">
        <f t="shared" si="6"/>
        <v>0.47171028289393746</v>
      </c>
      <c r="D66" s="9">
        <f t="shared" si="7"/>
        <v>2.7545625619398426E-2</v>
      </c>
    </row>
    <row r="67" spans="1:4" x14ac:dyDescent="0.25">
      <c r="A67" s="4">
        <v>3</v>
      </c>
      <c r="B67" s="8">
        <v>11577.512463200001</v>
      </c>
      <c r="C67" s="8">
        <f t="shared" si="6"/>
        <v>2.1927106937878791</v>
      </c>
      <c r="D67" s="9">
        <f t="shared" si="7"/>
        <v>0.12804382277227766</v>
      </c>
    </row>
    <row r="68" spans="1:4" x14ac:dyDescent="0.25">
      <c r="A68" s="4">
        <v>4</v>
      </c>
      <c r="B68" s="8">
        <v>10823.3107502</v>
      </c>
      <c r="C68" s="8">
        <f t="shared" si="6"/>
        <v>2.0498694602651515</v>
      </c>
      <c r="D68" s="9">
        <f t="shared" si="7"/>
        <v>0.11970257755393927</v>
      </c>
    </row>
    <row r="69" spans="1:4" x14ac:dyDescent="0.25">
      <c r="A69" s="4">
        <v>6</v>
      </c>
      <c r="B69" s="8">
        <v>14409.108564100001</v>
      </c>
      <c r="C69" s="8">
        <f t="shared" si="6"/>
        <v>2.7289978341098489</v>
      </c>
      <c r="D69" s="9">
        <f t="shared" si="7"/>
        <v>0.15936042817078303</v>
      </c>
    </row>
    <row r="70" spans="1:4" x14ac:dyDescent="0.25">
      <c r="A70" s="4">
        <v>8</v>
      </c>
      <c r="B70" s="8">
        <v>24806.707301999901</v>
      </c>
      <c r="C70" s="8">
        <f t="shared" si="6"/>
        <v>4.6982400193181633</v>
      </c>
      <c r="D70" s="9">
        <f t="shared" si="7"/>
        <v>0.27435475828139222</v>
      </c>
    </row>
    <row r="71" spans="1:4" x14ac:dyDescent="0.25">
      <c r="A71" s="4">
        <v>12</v>
      </c>
      <c r="B71" s="8">
        <v>18829.831190100002</v>
      </c>
      <c r="C71" s="8">
        <f t="shared" si="6"/>
        <v>3.5662559072159095</v>
      </c>
      <c r="D71" s="9">
        <f t="shared" si="7"/>
        <v>0.20825229732213679</v>
      </c>
    </row>
    <row r="72" spans="1:4" x14ac:dyDescent="0.25">
      <c r="A72" s="4">
        <v>18</v>
      </c>
      <c r="B72" s="8">
        <v>143.85047980300001</v>
      </c>
      <c r="C72" s="8">
        <f t="shared" si="6"/>
        <v>2.7244409053598487E-2</v>
      </c>
      <c r="D72" s="9">
        <f t="shared" si="7"/>
        <v>1.5909432531512407E-3</v>
      </c>
    </row>
    <row r="73" spans="1:4" x14ac:dyDescent="0.25">
      <c r="A73" s="4">
        <v>20</v>
      </c>
      <c r="B73" s="8">
        <v>3281.2853980700002</v>
      </c>
      <c r="C73" s="8">
        <f t="shared" si="6"/>
        <v>0.62145556781628786</v>
      </c>
      <c r="D73" s="9">
        <f t="shared" si="7"/>
        <v>3.6290034436258299E-2</v>
      </c>
    </row>
    <row r="74" spans="1:4" x14ac:dyDescent="0.25">
      <c r="A74" s="4">
        <v>24</v>
      </c>
      <c r="B74" s="8">
        <v>772.17015825600004</v>
      </c>
      <c r="C74" s="8">
        <f t="shared" si="6"/>
        <v>0.14624434815454546</v>
      </c>
      <c r="D74" s="9">
        <f t="shared" si="7"/>
        <v>8.5399708450363404E-3</v>
      </c>
    </row>
    <row r="75" spans="1:4" x14ac:dyDescent="0.25">
      <c r="D7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MSD of Buncombe County. 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Smolik,  Corey</dc:creator>
  <cp:lastModifiedBy>Smolik,  Corey</cp:lastModifiedBy>
  <dcterms:created xsi:type="dcterms:W3CDTF">2017-03-30T12:05:35Z</dcterms:created>
  <dcterms:modified xsi:type="dcterms:W3CDTF">2017-03-30T12:56:38Z</dcterms:modified>
</cp:coreProperties>
</file>